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akertilly-my.sharepoint.com/personal/dan_hedden_bakertilly_com/Documents/Desktop/ARP FRF/"/>
    </mc:Choice>
  </mc:AlternateContent>
  <xr:revisionPtr revIDLastSave="22" documentId="8_{CA9351BD-883F-4FB0-A469-945FF732FF2A}" xr6:coauthVersionLast="47" xr6:coauthVersionMax="47" xr10:uidLastSave="{D5CD5913-EE16-4BDA-8101-F630A7995E37}"/>
  <bookViews>
    <workbookView xWindow="-28920" yWindow="-120" windowWidth="29040" windowHeight="15840" xr2:uid="{1657BCE1-1D08-4610-80A9-8ED305479EEF}"/>
  </bookViews>
  <sheets>
    <sheet name="Spreadsheet Tool" sheetId="1" r:id="rId1"/>
  </sheets>
  <definedNames>
    <definedName name="_xlnm._FilterDatabase" localSheetId="0" hidden="1">'Spreadsheet Tool'!$B$8:$O$8</definedName>
    <definedName name="_xlnm.Print_Area" localSheetId="0">'Spreadsheet Tool'!$B$1:$Q$91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7" i="1" l="1"/>
  <c r="O77" i="1"/>
  <c r="H77" i="1"/>
  <c r="O75" i="1"/>
  <c r="H75" i="1"/>
  <c r="O57" i="1"/>
  <c r="O54" i="1"/>
  <c r="H54" i="1"/>
  <c r="O37" i="1"/>
  <c r="H37" i="1"/>
  <c r="O22" i="1"/>
  <c r="H22" i="1"/>
  <c r="O9" i="1"/>
  <c r="H9" i="1"/>
  <c r="H82" i="1" l="1"/>
  <c r="H85" i="1" s="1"/>
  <c r="H86" i="1" s="1"/>
  <c r="O83" i="1"/>
  <c r="O82" i="1" s="1"/>
  <c r="O85" i="1" s="1"/>
</calcChain>
</file>

<file path=xl/sharedStrings.xml><?xml version="1.0" encoding="utf-8"?>
<sst xmlns="http://schemas.openxmlformats.org/spreadsheetml/2006/main" count="91" uniqueCount="91">
  <si>
    <t>1: Public Health</t>
  </si>
  <si>
    <t>2: Negative Economic Impacts</t>
  </si>
  <si>
    <t>3: Services to Disproportionately Impacted Communities</t>
  </si>
  <si>
    <t>4: Premium Pay</t>
  </si>
  <si>
    <t>6: Revenue Replacement</t>
  </si>
  <si>
    <t>7: Administrative</t>
  </si>
  <si>
    <t>5: Infrastructure</t>
  </si>
  <si>
    <t>*Denotes areas where recipients must identify the amount of the total funds that are allocated</t>
  </si>
  <si>
    <t>^Denotes areas where recipients must report on whether projects are primarily serving</t>
  </si>
  <si>
    <t>COVID-19 Vaccination ^</t>
  </si>
  <si>
    <t>COVID-19 Testing ^</t>
  </si>
  <si>
    <t>COVID-19 Contact Tracing</t>
  </si>
  <si>
    <t>Prevention in Congregate Settings (Nursing Homes, Prisons/Jails, Dense Work Sites, Schools, etc.)*</t>
  </si>
  <si>
    <t>Personal Protective Equipment</t>
  </si>
  <si>
    <t>Medical Expenses (including Alternative Care Facilities)</t>
  </si>
  <si>
    <t>Capital Investments or Physical Plant Changes to Public Facilities that respond to the COVID-19 public health emergency</t>
  </si>
  <si>
    <t>Other COVID-19 Public Health Expenses (including Communications, Enforcement, Isolation/Quarantine)</t>
  </si>
  <si>
    <t>Payroll Costs for Public Health, Safety, and Other Public Sector Staff Responding to COVID-19</t>
  </si>
  <si>
    <t>Mental Health Services*</t>
  </si>
  <si>
    <t>Substance Use Services*</t>
  </si>
  <si>
    <t>Other Public Health Services</t>
  </si>
  <si>
    <t>Household Assistance: Food Programs* ^</t>
  </si>
  <si>
    <t>Household Assistance: Rent, Mortgage, and Utility Aid* ^</t>
  </si>
  <si>
    <t>Household Assistance: Cash Transfers* ^</t>
  </si>
  <si>
    <t>Household Assistance: Internet Access Programs* ^</t>
  </si>
  <si>
    <t>Household Assistance: Eviction Prevention* ^</t>
  </si>
  <si>
    <t>Unemployment Benefits or Cash Assistance to Unemployed Workers*</t>
  </si>
  <si>
    <t>Job Training Assistance (e.g., Sectoral job-training, Subsidized Employment, Employment Supports or Incentives)* ^</t>
  </si>
  <si>
    <t>Contributions to UI Trust Funds</t>
  </si>
  <si>
    <t>Small Business Economic Assistance (General)* ^</t>
  </si>
  <si>
    <t>Aid to Nonprofit Organizations*</t>
  </si>
  <si>
    <t>Aid to Tourism, Travel, or Hospitality</t>
  </si>
  <si>
    <t>Aid to Other Impacted Industries</t>
  </si>
  <si>
    <t>Other Economic Support* ^</t>
  </si>
  <si>
    <t>Rehiring Public Sector Staff</t>
  </si>
  <si>
    <t>Education Assistance: Early Learning* ^</t>
  </si>
  <si>
    <t>Education Assistance: Aid to High-Poverty Districts ^</t>
  </si>
  <si>
    <t>Education Assistance: Academic Services* ^</t>
  </si>
  <si>
    <t>Education Assistance: Social, Emotional, and Mental Health Services* ^</t>
  </si>
  <si>
    <t>Education Assistance: Other* ^</t>
  </si>
  <si>
    <t>Healthy Childhood Environments: Child Care* ^</t>
  </si>
  <si>
    <t>Healthy Childhood Environments: Home Visiting* ^</t>
  </si>
  <si>
    <t>Healthy Childhood Environments: Services to Foster Youth or Families Involved in Child Welfare System* ^</t>
  </si>
  <si>
    <t>Healthy Childhood Environments: Other* ^</t>
  </si>
  <si>
    <t>Housing Support: Affordable Housing* ^</t>
  </si>
  <si>
    <t>Housing Support: Services for Unhoused Persons* ^</t>
  </si>
  <si>
    <t>Housing Support: Other Housing Assistance* ^</t>
  </si>
  <si>
    <t>Social Determinants of Health: Other* ^</t>
  </si>
  <si>
    <t>Social Determinants of Health: Community Health Workers or Benefits Navigators* ^</t>
  </si>
  <si>
    <t>Social Determinants of Health: Lead Remediation ^</t>
  </si>
  <si>
    <t>Social Determinants of Health: Community Violence Interventions* ^</t>
  </si>
  <si>
    <t>Public Sector Employees</t>
  </si>
  <si>
    <t>Private Sector: Grants to Other Employers</t>
  </si>
  <si>
    <t>Clean Water: Centralized Wastewater Treatment</t>
  </si>
  <si>
    <t>Clean Water: Centralized Wastewater Collection and Conveyance</t>
  </si>
  <si>
    <t>Clean Water: Decentralized Wastewater</t>
  </si>
  <si>
    <t>Clean Water: Combined Sewer Overflows</t>
  </si>
  <si>
    <t>Clean Water: Other Sewer Infrastructure</t>
  </si>
  <si>
    <t>Clean Water: Stormwater</t>
  </si>
  <si>
    <t>Clean Water: Energy Conservation</t>
  </si>
  <si>
    <t>Clean Water: Water Conservation</t>
  </si>
  <si>
    <t>Clean Water: Nonpoint Source</t>
  </si>
  <si>
    <t>Drinking water: Treatment</t>
  </si>
  <si>
    <t>Drinking water: Transmission &amp; Distribution</t>
  </si>
  <si>
    <t>Drinking water: Transmission &amp; Distribution: Lead Remediation</t>
  </si>
  <si>
    <t>Drinking water: Source</t>
  </si>
  <si>
    <t>Drinking water: Storage</t>
  </si>
  <si>
    <t>Drinking water: Other water infrastructure</t>
  </si>
  <si>
    <t>Broadband: “Last Mile” projects</t>
  </si>
  <si>
    <t>Broadband: Other projects</t>
  </si>
  <si>
    <t>Provision of Government Services</t>
  </si>
  <si>
    <t>Administrative Expenses</t>
  </si>
  <si>
    <t>Evaluation and Data Analysis</t>
  </si>
  <si>
    <t>Transfers to Other Units of Government</t>
  </si>
  <si>
    <t>Transfers to Non-entitlement Units (States and territories only)</t>
  </si>
  <si>
    <t>Plan</t>
  </si>
  <si>
    <t>Appropriations</t>
  </si>
  <si>
    <t>Expenditure Category (EC)</t>
  </si>
  <si>
    <t>Expenditure Group (EG)</t>
  </si>
  <si>
    <t>Index</t>
  </si>
  <si>
    <t>8: Unallocated</t>
  </si>
  <si>
    <t>Allocated amount less planned amount</t>
  </si>
  <si>
    <t>Reference</t>
  </si>
  <si>
    <t>ARPA SPENDING PLAN</t>
  </si>
  <si>
    <t>Allocated Amount</t>
  </si>
  <si>
    <t>Totals</t>
  </si>
  <si>
    <t>to evidence-based interventions (see Use of Evidence section of SLFRF Compliance and Reporting Guidance manual)</t>
  </si>
  <si>
    <t xml:space="preserve">disadvantaged communities (see Project Demographic Distribution section of SLFRF Compliance and Reporting Guidance manual) </t>
  </si>
  <si>
    <t>Resoultion _____</t>
  </si>
  <si>
    <t>Additional Appropriation ______</t>
  </si>
  <si>
    <t>____________________________, STATE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</si>
</sst>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</numFmts>
  <fonts count="6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u/>
      <sz val="10"/>
      <color theme="1"/>
      <name val="Arial"/>
      <family val="2"/>
    </font>
    <font>
      <sz val="10"/>
      <color theme="8" tint="0.39997558519241921"/>
      <name val="Arial"/>
      <family val="2"/>
    </font>
    <font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5">
    <xf numFmtId="0" fontId="0" fillId="0" borderId="0" xfId="0"/>
    <xf numFmtId="0" fontId="0" fillId="0" borderId="1" xfId="0" applyBorder="1" applyAlignment="1">
      <alignment horizontal="center"/>
    </xf>
    <xf numFmtId="44" fontId="0" fillId="0" borderId="0" xfId="1" applyFont="1"/>
    <xf numFmtId="0" fontId="0" fillId="0" borderId="0" xfId="0" applyAlignment="1">
      <alignment horizontal="right" indent="1"/>
    </xf>
    <xf numFmtId="0" fontId="2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164" fontId="0" fillId="0" borderId="0" xfId="1" applyNumberFormat="1" applyFont="1"/>
    <xf numFmtId="164" fontId="2" fillId="0" borderId="0" xfId="1" applyNumberFormat="1" applyFont="1"/>
    <xf numFmtId="0" fontId="4" fillId="0" borderId="0" xfId="0" applyFont="1"/>
    <xf numFmtId="0" fontId="0" fillId="0" borderId="0" xfId="0" applyFill="1"/>
    <xf numFmtId="164" fontId="2" fillId="0" borderId="0" xfId="1" applyNumberFormat="1" applyFont="1" applyFill="1"/>
    <xf numFmtId="0" fontId="0" fillId="0" borderId="4" xfId="0" applyFill="1" applyBorder="1"/>
    <xf numFmtId="165" fontId="5" fillId="0" borderId="0" xfId="2" applyNumberFormat="1" applyFont="1"/>
    <xf numFmtId="164" fontId="2" fillId="0" borderId="5" xfId="1" applyNumberFormat="1" applyFont="1" applyFill="1" applyBorder="1"/>
    <xf numFmtId="44" fontId="2" fillId="0" borderId="5" xfId="1" applyFont="1" applyFill="1" applyBorder="1"/>
    <xf numFmtId="0" fontId="0" fillId="0" borderId="0" xfId="0" applyAlignment="1">
      <alignment horizontal="left" indent="2"/>
    </xf>
    <xf numFmtId="0" fontId="0" fillId="0" borderId="0" xfId="0" applyAlignment="1">
      <alignment vertical="top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0" borderId="0" xfId="0" applyFill="1" applyBorder="1"/>
    <xf numFmtId="44" fontId="2" fillId="0" borderId="0" xfId="1" applyFont="1" applyFill="1" applyBorder="1"/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</cellXfs>
  <cellStyles count="3">
    <cellStyle name="Comma" xfId="2" builtinId="3"/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531669-78D3-467E-972C-163CFB82A3A9}">
  <sheetPr>
    <pageSetUpPr fitToPage="1"/>
  </sheetPr>
  <dimension ref="A1:V91"/>
  <sheetViews>
    <sheetView tabSelected="1" zoomScaleNormal="100" zoomScaleSheetLayoutView="100" workbookViewId="0">
      <selection activeCell="B2" sqref="B2"/>
    </sheetView>
  </sheetViews>
  <sheetFormatPr defaultRowHeight="13.2" outlineLevelRow="1" outlineLevelCol="1" x14ac:dyDescent="0.25"/>
  <cols>
    <col min="2" max="2" width="14.88671875" customWidth="1"/>
    <col min="3" max="3" width="5" bestFit="1" customWidth="1"/>
    <col min="4" max="4" width="66.21875" customWidth="1"/>
    <col min="5" max="5" width="12.77734375" customWidth="1"/>
    <col min="6" max="7" width="12.77734375" hidden="1" customWidth="1" outlineLevel="1"/>
    <col min="8" max="8" width="12.77734375" customWidth="1" collapsed="1"/>
    <col min="9" max="9" width="12.77734375" hidden="1" customWidth="1" outlineLevel="1"/>
    <col min="10" max="10" width="16.33203125" bestFit="1" customWidth="1" collapsed="1"/>
    <col min="11" max="14" width="12.77734375" hidden="1" customWidth="1" outlineLevel="1"/>
    <col min="15" max="15" width="18.5546875" bestFit="1" customWidth="1" collapsed="1"/>
    <col min="16" max="16" width="14.21875" hidden="1" customWidth="1" outlineLevel="1"/>
    <col min="17" max="17" width="12.77734375" customWidth="1" collapsed="1"/>
    <col min="18" max="18" width="24.88671875" bestFit="1" customWidth="1"/>
  </cols>
  <sheetData>
    <row r="1" spans="1:17" x14ac:dyDescent="0.25">
      <c r="B1" s="4" t="s">
        <v>90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2" spans="1:17" x14ac:dyDescent="0.25"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spans="1:17" x14ac:dyDescent="0.25">
      <c r="B3" s="5" t="s">
        <v>83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</row>
    <row r="5" spans="1:17" x14ac:dyDescent="0.25">
      <c r="D5" s="3" t="s">
        <v>84</v>
      </c>
      <c r="E5" s="3"/>
      <c r="F5" s="3"/>
      <c r="G5" s="3"/>
      <c r="H5" s="6">
        <v>0</v>
      </c>
      <c r="I5" s="6"/>
      <c r="J5" s="6"/>
      <c r="K5" s="6"/>
      <c r="L5" s="6"/>
      <c r="M5" s="6"/>
      <c r="N5" s="6"/>
    </row>
    <row r="6" spans="1:17" x14ac:dyDescent="0.25">
      <c r="H6" s="2"/>
      <c r="I6" s="2"/>
      <c r="J6" s="2"/>
      <c r="K6" s="2"/>
      <c r="L6" s="2"/>
      <c r="M6" s="2"/>
      <c r="N6" s="2"/>
    </row>
    <row r="7" spans="1:17" ht="13.8" thickBot="1" x14ac:dyDescent="0.3"/>
    <row r="8" spans="1:17" ht="40.200000000000003" thickBot="1" x14ac:dyDescent="0.3">
      <c r="A8" s="1" t="s">
        <v>79</v>
      </c>
      <c r="B8" s="17" t="s">
        <v>78</v>
      </c>
      <c r="C8" s="23" t="s">
        <v>77</v>
      </c>
      <c r="D8" s="24"/>
      <c r="E8" s="19" t="s">
        <v>88</v>
      </c>
      <c r="F8" s="19"/>
      <c r="G8" s="20"/>
      <c r="H8" s="17" t="s">
        <v>75</v>
      </c>
      <c r="I8" s="17"/>
      <c r="J8" s="17" t="s">
        <v>89</v>
      </c>
      <c r="K8" s="17"/>
      <c r="L8" s="17"/>
      <c r="M8" s="17"/>
      <c r="N8" s="17"/>
      <c r="O8" s="17" t="s">
        <v>76</v>
      </c>
      <c r="P8" s="17"/>
      <c r="Q8" s="18" t="s">
        <v>82</v>
      </c>
    </row>
    <row r="9" spans="1:17" x14ac:dyDescent="0.25">
      <c r="A9">
        <v>1</v>
      </c>
      <c r="B9" t="s">
        <v>0</v>
      </c>
      <c r="H9" s="7">
        <f>SUBTOTAL(9,H10:H21)</f>
        <v>0</v>
      </c>
      <c r="I9" s="7"/>
      <c r="J9" s="7"/>
      <c r="K9" s="7"/>
      <c r="L9" s="7"/>
      <c r="M9" s="7"/>
      <c r="N9" s="7"/>
      <c r="O9" s="7">
        <f>SUBTOTAL(9,O10:O21)</f>
        <v>0</v>
      </c>
      <c r="P9" s="7"/>
    </row>
    <row r="10" spans="1:17" outlineLevel="1" x14ac:dyDescent="0.25">
      <c r="A10">
        <v>2</v>
      </c>
      <c r="C10">
        <v>1.1000000000000001</v>
      </c>
      <c r="D10" t="s">
        <v>9</v>
      </c>
      <c r="H10" s="12"/>
      <c r="I10" s="12"/>
      <c r="J10" s="12"/>
      <c r="K10" s="12"/>
      <c r="L10" s="12"/>
      <c r="M10" s="12"/>
      <c r="N10" s="12"/>
      <c r="O10" s="12"/>
      <c r="P10" s="12"/>
      <c r="Q10" s="12"/>
    </row>
    <row r="11" spans="1:17" outlineLevel="1" x14ac:dyDescent="0.25">
      <c r="A11">
        <v>3</v>
      </c>
      <c r="C11">
        <v>1.2</v>
      </c>
      <c r="D11" t="s">
        <v>10</v>
      </c>
      <c r="H11" s="12"/>
      <c r="I11" s="12"/>
      <c r="J11" s="12"/>
      <c r="K11" s="12"/>
      <c r="L11" s="12"/>
      <c r="M11" s="12"/>
      <c r="N11" s="12"/>
      <c r="O11" s="12"/>
      <c r="P11" s="12"/>
      <c r="Q11" s="12"/>
    </row>
    <row r="12" spans="1:17" outlineLevel="1" x14ac:dyDescent="0.25">
      <c r="A12">
        <v>4</v>
      </c>
      <c r="C12">
        <v>1.3</v>
      </c>
      <c r="D12" t="s">
        <v>11</v>
      </c>
      <c r="H12" s="12"/>
      <c r="I12" s="12"/>
      <c r="J12" s="12"/>
      <c r="K12" s="12"/>
      <c r="L12" s="12"/>
      <c r="M12" s="12"/>
      <c r="N12" s="12"/>
      <c r="O12" s="12"/>
      <c r="P12" s="12"/>
      <c r="Q12" s="12"/>
    </row>
    <row r="13" spans="1:17" ht="26.4" outlineLevel="1" x14ac:dyDescent="0.25">
      <c r="A13">
        <v>5</v>
      </c>
      <c r="C13" s="16">
        <v>1.4</v>
      </c>
      <c r="D13" s="16" t="s">
        <v>12</v>
      </c>
      <c r="E13" s="16"/>
      <c r="F13" s="16"/>
      <c r="G13" s="16"/>
      <c r="H13" s="12"/>
      <c r="I13" s="12"/>
      <c r="J13" s="12"/>
      <c r="K13" s="12"/>
      <c r="L13" s="12"/>
      <c r="M13" s="12"/>
      <c r="N13" s="12"/>
      <c r="O13" s="12"/>
      <c r="P13" s="12"/>
      <c r="Q13" s="12"/>
    </row>
    <row r="14" spans="1:17" outlineLevel="1" x14ac:dyDescent="0.25">
      <c r="A14">
        <v>6</v>
      </c>
      <c r="C14" s="16">
        <v>1.5</v>
      </c>
      <c r="D14" s="16" t="s">
        <v>13</v>
      </c>
      <c r="E14" s="16"/>
      <c r="F14" s="16"/>
      <c r="G14" s="16"/>
      <c r="H14" s="12"/>
      <c r="I14" s="12"/>
      <c r="J14" s="12"/>
      <c r="K14" s="12"/>
      <c r="L14" s="12"/>
      <c r="M14" s="12"/>
      <c r="N14" s="12"/>
      <c r="O14" s="12"/>
      <c r="P14" s="12"/>
      <c r="Q14" s="12"/>
    </row>
    <row r="15" spans="1:17" outlineLevel="1" x14ac:dyDescent="0.25">
      <c r="A15">
        <v>7</v>
      </c>
      <c r="C15" s="16">
        <v>1.6</v>
      </c>
      <c r="D15" s="16" t="s">
        <v>14</v>
      </c>
      <c r="E15" s="16"/>
      <c r="F15" s="16"/>
      <c r="G15" s="16"/>
      <c r="H15" s="12"/>
      <c r="I15" s="12"/>
      <c r="J15" s="12"/>
      <c r="K15" s="12"/>
      <c r="L15" s="12"/>
      <c r="M15" s="12"/>
      <c r="N15" s="12"/>
      <c r="O15" s="12"/>
      <c r="P15" s="12"/>
      <c r="Q15" s="12"/>
    </row>
    <row r="16" spans="1:17" ht="26.4" outlineLevel="1" x14ac:dyDescent="0.25">
      <c r="A16">
        <v>8</v>
      </c>
      <c r="C16" s="16">
        <v>1.7</v>
      </c>
      <c r="D16" s="16" t="s">
        <v>15</v>
      </c>
      <c r="E16" s="16"/>
      <c r="F16" s="16"/>
      <c r="G16" s="16"/>
      <c r="H16" s="12"/>
      <c r="I16" s="12"/>
      <c r="J16" s="12"/>
      <c r="K16" s="12"/>
      <c r="L16" s="12"/>
      <c r="M16" s="12"/>
      <c r="N16" s="12"/>
      <c r="O16" s="12"/>
      <c r="P16" s="12"/>
      <c r="Q16" s="12"/>
    </row>
    <row r="17" spans="1:17" ht="26.4" outlineLevel="1" x14ac:dyDescent="0.25">
      <c r="A17">
        <v>9</v>
      </c>
      <c r="C17" s="16">
        <v>1.8</v>
      </c>
      <c r="D17" s="16" t="s">
        <v>16</v>
      </c>
      <c r="E17" s="16"/>
      <c r="F17" s="16"/>
      <c r="G17" s="16"/>
      <c r="H17" s="12"/>
      <c r="I17" s="12"/>
      <c r="J17" s="12"/>
      <c r="K17" s="12"/>
      <c r="L17" s="12"/>
      <c r="M17" s="12"/>
      <c r="N17" s="12"/>
      <c r="O17" s="12"/>
      <c r="P17" s="12"/>
      <c r="Q17" s="12"/>
    </row>
    <row r="18" spans="1:17" ht="26.4" outlineLevel="1" x14ac:dyDescent="0.25">
      <c r="A18">
        <v>10</v>
      </c>
      <c r="C18" s="16">
        <v>1.9</v>
      </c>
      <c r="D18" s="16" t="s">
        <v>17</v>
      </c>
      <c r="E18" s="16"/>
      <c r="F18" s="16"/>
      <c r="G18" s="16"/>
      <c r="H18" s="12"/>
      <c r="I18" s="12"/>
      <c r="J18" s="12"/>
      <c r="K18" s="12"/>
      <c r="L18" s="12"/>
      <c r="M18" s="12"/>
      <c r="N18" s="12"/>
      <c r="O18" s="12"/>
      <c r="P18" s="12"/>
      <c r="Q18" s="12"/>
    </row>
    <row r="19" spans="1:17" outlineLevel="1" x14ac:dyDescent="0.25">
      <c r="A19">
        <v>11</v>
      </c>
      <c r="C19" s="16">
        <v>1.1000000000000001</v>
      </c>
      <c r="D19" s="16" t="s">
        <v>18</v>
      </c>
      <c r="E19" s="16"/>
      <c r="F19" s="16"/>
      <c r="G19" s="16"/>
      <c r="H19" s="12"/>
      <c r="I19" s="12"/>
      <c r="J19" s="12"/>
      <c r="K19" s="12"/>
      <c r="L19" s="12"/>
      <c r="M19" s="12"/>
      <c r="N19" s="12"/>
      <c r="O19" s="12"/>
      <c r="P19" s="12"/>
      <c r="Q19" s="12"/>
    </row>
    <row r="20" spans="1:17" outlineLevel="1" x14ac:dyDescent="0.25">
      <c r="A20">
        <v>12</v>
      </c>
      <c r="C20" s="16">
        <v>1.1100000000000001</v>
      </c>
      <c r="D20" s="16" t="s">
        <v>19</v>
      </c>
      <c r="E20" s="16"/>
      <c r="F20" s="16"/>
      <c r="G20" s="16"/>
      <c r="H20" s="12"/>
      <c r="I20" s="12"/>
      <c r="J20" s="12"/>
      <c r="K20" s="12"/>
      <c r="L20" s="12"/>
      <c r="M20" s="12"/>
      <c r="N20" s="12"/>
      <c r="O20" s="12"/>
      <c r="P20" s="12"/>
      <c r="Q20" s="12"/>
    </row>
    <row r="21" spans="1:17" outlineLevel="1" x14ac:dyDescent="0.25">
      <c r="A21">
        <v>13</v>
      </c>
      <c r="C21" s="16">
        <v>1.1200000000000001</v>
      </c>
      <c r="D21" s="16" t="s">
        <v>20</v>
      </c>
      <c r="E21" s="16"/>
      <c r="F21" s="16"/>
      <c r="G21" s="16"/>
      <c r="H21" s="12"/>
      <c r="I21" s="12"/>
      <c r="J21" s="12"/>
      <c r="K21" s="12"/>
      <c r="L21" s="12"/>
      <c r="M21" s="12"/>
      <c r="N21" s="12"/>
      <c r="O21" s="12"/>
      <c r="P21" s="12"/>
      <c r="Q21" s="12"/>
    </row>
    <row r="22" spans="1:17" x14ac:dyDescent="0.25">
      <c r="A22">
        <v>14</v>
      </c>
      <c r="B22" t="s">
        <v>1</v>
      </c>
      <c r="C22" s="16"/>
      <c r="D22" s="16"/>
      <c r="E22" s="16"/>
      <c r="F22" s="16"/>
      <c r="G22" s="16"/>
      <c r="H22" s="7">
        <f>SUBTOTAL(9,H23:H36)</f>
        <v>0</v>
      </c>
      <c r="I22" s="7"/>
      <c r="J22" s="7"/>
      <c r="K22" s="7"/>
      <c r="L22" s="7"/>
      <c r="M22" s="7"/>
      <c r="N22" s="7"/>
      <c r="O22" s="7">
        <f>SUBTOTAL(9,O23:O36)</f>
        <v>0</v>
      </c>
      <c r="P22" s="7"/>
    </row>
    <row r="23" spans="1:17" outlineLevel="1" x14ac:dyDescent="0.25">
      <c r="A23">
        <v>15</v>
      </c>
      <c r="C23" s="16">
        <v>2.1</v>
      </c>
      <c r="D23" s="16" t="s">
        <v>21</v>
      </c>
      <c r="E23" s="16"/>
      <c r="F23" s="16"/>
      <c r="G23" s="16"/>
      <c r="H23" s="12"/>
      <c r="I23" s="12"/>
      <c r="J23" s="12"/>
      <c r="K23" s="12"/>
      <c r="L23" s="12"/>
      <c r="M23" s="12"/>
      <c r="N23" s="12"/>
      <c r="O23" s="12"/>
      <c r="P23" s="12"/>
      <c r="Q23" s="12"/>
    </row>
    <row r="24" spans="1:17" outlineLevel="1" x14ac:dyDescent="0.25">
      <c r="A24">
        <v>16</v>
      </c>
      <c r="C24" s="16">
        <v>2.2000000000000002</v>
      </c>
      <c r="D24" s="16" t="s">
        <v>22</v>
      </c>
      <c r="E24" s="16"/>
      <c r="F24" s="16"/>
      <c r="G24" s="16"/>
      <c r="H24" s="12"/>
      <c r="I24" s="12"/>
      <c r="J24" s="12"/>
      <c r="K24" s="12"/>
      <c r="L24" s="12"/>
      <c r="M24" s="12"/>
      <c r="N24" s="12"/>
      <c r="O24" s="12"/>
      <c r="P24" s="12"/>
      <c r="Q24" s="12"/>
    </row>
    <row r="25" spans="1:17" outlineLevel="1" x14ac:dyDescent="0.25">
      <c r="A25">
        <v>17</v>
      </c>
      <c r="C25" s="16">
        <v>2.2999999999999998</v>
      </c>
      <c r="D25" s="16" t="s">
        <v>23</v>
      </c>
      <c r="E25" s="16"/>
      <c r="F25" s="16"/>
      <c r="G25" s="16"/>
      <c r="H25" s="12"/>
      <c r="I25" s="12"/>
      <c r="J25" s="12"/>
      <c r="K25" s="12"/>
      <c r="L25" s="12"/>
      <c r="M25" s="12"/>
      <c r="N25" s="12"/>
      <c r="O25" s="12"/>
      <c r="P25" s="12"/>
      <c r="Q25" s="12"/>
    </row>
    <row r="26" spans="1:17" outlineLevel="1" x14ac:dyDescent="0.25">
      <c r="A26">
        <v>18</v>
      </c>
      <c r="C26" s="16">
        <v>2.4</v>
      </c>
      <c r="D26" s="16" t="s">
        <v>24</v>
      </c>
      <c r="E26" s="16"/>
      <c r="F26" s="16"/>
      <c r="G26" s="16"/>
      <c r="H26" s="12"/>
      <c r="I26" s="12"/>
      <c r="J26" s="12"/>
      <c r="K26" s="12"/>
      <c r="L26" s="12"/>
      <c r="M26" s="12"/>
      <c r="N26" s="12"/>
      <c r="O26" s="12"/>
      <c r="P26" s="12"/>
      <c r="Q26" s="12"/>
    </row>
    <row r="27" spans="1:17" outlineLevel="1" x14ac:dyDescent="0.25">
      <c r="A27">
        <v>19</v>
      </c>
      <c r="C27" s="16">
        <v>2.5</v>
      </c>
      <c r="D27" s="16" t="s">
        <v>25</v>
      </c>
      <c r="E27" s="16"/>
      <c r="F27" s="16"/>
      <c r="G27" s="16"/>
      <c r="H27" s="12"/>
      <c r="I27" s="12"/>
      <c r="J27" s="12"/>
      <c r="K27" s="12"/>
      <c r="L27" s="12"/>
      <c r="M27" s="12"/>
      <c r="N27" s="12"/>
      <c r="O27" s="12"/>
      <c r="P27" s="12"/>
      <c r="Q27" s="12"/>
    </row>
    <row r="28" spans="1:17" outlineLevel="1" x14ac:dyDescent="0.25">
      <c r="A28">
        <v>20</v>
      </c>
      <c r="C28" s="16">
        <v>2.6</v>
      </c>
      <c r="D28" s="16" t="s">
        <v>26</v>
      </c>
      <c r="E28" s="16"/>
      <c r="F28" s="16"/>
      <c r="G28" s="16"/>
      <c r="H28" s="12"/>
      <c r="I28" s="12"/>
      <c r="J28" s="12"/>
      <c r="K28" s="12"/>
      <c r="L28" s="12"/>
      <c r="M28" s="12"/>
      <c r="N28" s="12"/>
      <c r="O28" s="12"/>
      <c r="P28" s="12"/>
      <c r="Q28" s="12"/>
    </row>
    <row r="29" spans="1:17" ht="26.4" outlineLevel="1" x14ac:dyDescent="0.25">
      <c r="A29">
        <v>21</v>
      </c>
      <c r="C29" s="16">
        <v>2.7</v>
      </c>
      <c r="D29" s="16" t="s">
        <v>27</v>
      </c>
      <c r="E29" s="16"/>
      <c r="F29" s="16"/>
      <c r="G29" s="16"/>
      <c r="H29" s="12"/>
      <c r="I29" s="12"/>
      <c r="J29" s="12"/>
      <c r="K29" s="12"/>
      <c r="L29" s="12"/>
      <c r="M29" s="12"/>
      <c r="N29" s="12"/>
      <c r="O29" s="12"/>
      <c r="P29" s="12"/>
      <c r="Q29" s="12"/>
    </row>
    <row r="30" spans="1:17" outlineLevel="1" x14ac:dyDescent="0.25">
      <c r="A30">
        <v>22</v>
      </c>
      <c r="C30" s="16">
        <v>2.8</v>
      </c>
      <c r="D30" s="16" t="s">
        <v>28</v>
      </c>
      <c r="E30" s="16"/>
      <c r="F30" s="16"/>
      <c r="G30" s="16"/>
      <c r="H30" s="12"/>
      <c r="I30" s="12"/>
      <c r="J30" s="12"/>
      <c r="K30" s="12"/>
      <c r="L30" s="12"/>
      <c r="M30" s="12"/>
      <c r="N30" s="12"/>
      <c r="O30" s="12"/>
      <c r="P30" s="12"/>
      <c r="Q30" s="12"/>
    </row>
    <row r="31" spans="1:17" outlineLevel="1" x14ac:dyDescent="0.25">
      <c r="A31">
        <v>23</v>
      </c>
      <c r="C31" s="16">
        <v>2.9</v>
      </c>
      <c r="D31" s="16" t="s">
        <v>29</v>
      </c>
      <c r="E31" s="16"/>
      <c r="F31" s="16"/>
      <c r="G31" s="16"/>
      <c r="H31" s="12"/>
      <c r="I31" s="12"/>
      <c r="J31" s="12"/>
      <c r="K31" s="12"/>
      <c r="L31" s="12"/>
      <c r="M31" s="12"/>
      <c r="N31" s="12"/>
      <c r="O31" s="12"/>
      <c r="P31" s="12"/>
      <c r="Q31" s="12"/>
    </row>
    <row r="32" spans="1:17" outlineLevel="1" x14ac:dyDescent="0.25">
      <c r="A32">
        <v>24</v>
      </c>
      <c r="C32" s="16">
        <v>2.1</v>
      </c>
      <c r="D32" s="16" t="s">
        <v>30</v>
      </c>
      <c r="E32" s="16"/>
      <c r="F32" s="16"/>
      <c r="G32" s="16"/>
      <c r="H32" s="12"/>
      <c r="I32" s="12"/>
      <c r="J32" s="12"/>
      <c r="K32" s="12"/>
      <c r="L32" s="12"/>
      <c r="M32" s="12"/>
      <c r="N32" s="12"/>
      <c r="O32" s="12"/>
      <c r="P32" s="12"/>
      <c r="Q32" s="12"/>
    </row>
    <row r="33" spans="1:17" outlineLevel="1" x14ac:dyDescent="0.25">
      <c r="A33">
        <v>25</v>
      </c>
      <c r="C33" s="16">
        <v>2.11</v>
      </c>
      <c r="D33" s="16" t="s">
        <v>31</v>
      </c>
      <c r="E33" s="16"/>
      <c r="F33" s="16"/>
      <c r="G33" s="16"/>
      <c r="H33" s="12"/>
      <c r="I33" s="12"/>
      <c r="J33" s="12"/>
      <c r="K33" s="12"/>
      <c r="L33" s="12"/>
      <c r="M33" s="12"/>
      <c r="N33" s="12"/>
      <c r="O33" s="12"/>
      <c r="P33" s="12"/>
      <c r="Q33" s="12"/>
    </row>
    <row r="34" spans="1:17" outlineLevel="1" x14ac:dyDescent="0.25">
      <c r="A34">
        <v>26</v>
      </c>
      <c r="C34" s="16">
        <v>2.12</v>
      </c>
      <c r="D34" s="16" t="s">
        <v>32</v>
      </c>
      <c r="E34" s="16"/>
      <c r="F34" s="16"/>
      <c r="G34" s="16"/>
      <c r="H34" s="12"/>
      <c r="I34" s="12"/>
      <c r="J34" s="12"/>
      <c r="K34" s="12"/>
      <c r="L34" s="12"/>
      <c r="M34" s="12"/>
      <c r="N34" s="12"/>
      <c r="O34" s="12"/>
      <c r="P34" s="12"/>
      <c r="Q34" s="12"/>
    </row>
    <row r="35" spans="1:17" outlineLevel="1" x14ac:dyDescent="0.25">
      <c r="A35">
        <v>27</v>
      </c>
      <c r="C35" s="16">
        <v>2.13</v>
      </c>
      <c r="D35" s="16" t="s">
        <v>33</v>
      </c>
      <c r="E35" s="16"/>
      <c r="F35" s="16"/>
      <c r="G35" s="16"/>
      <c r="H35" s="12"/>
      <c r="I35" s="12"/>
      <c r="J35" s="12"/>
      <c r="K35" s="12"/>
      <c r="L35" s="12"/>
      <c r="M35" s="12"/>
      <c r="N35" s="12"/>
      <c r="O35" s="12"/>
      <c r="P35" s="12"/>
      <c r="Q35" s="12"/>
    </row>
    <row r="36" spans="1:17" outlineLevel="1" x14ac:dyDescent="0.25">
      <c r="A36">
        <v>28</v>
      </c>
      <c r="C36" s="16">
        <v>2.14</v>
      </c>
      <c r="D36" s="16" t="s">
        <v>34</v>
      </c>
      <c r="E36" s="16"/>
      <c r="F36" s="16"/>
      <c r="G36" s="16"/>
      <c r="H36" s="12"/>
      <c r="I36" s="12"/>
      <c r="J36" s="12"/>
      <c r="K36" s="12"/>
      <c r="L36" s="12"/>
      <c r="M36" s="12"/>
      <c r="N36" s="12"/>
      <c r="O36" s="12"/>
      <c r="P36" s="12"/>
      <c r="Q36" s="12"/>
    </row>
    <row r="37" spans="1:17" x14ac:dyDescent="0.25">
      <c r="A37">
        <v>29</v>
      </c>
      <c r="B37" t="s">
        <v>2</v>
      </c>
      <c r="C37" s="16"/>
      <c r="D37" s="16"/>
      <c r="E37" s="16"/>
      <c r="F37" s="16"/>
      <c r="G37" s="16"/>
      <c r="H37" s="7">
        <f>SUBTOTAL(9,H38:H53)</f>
        <v>0</v>
      </c>
      <c r="I37" s="7"/>
      <c r="J37" s="7"/>
      <c r="K37" s="7"/>
      <c r="L37" s="7"/>
      <c r="M37" s="7"/>
      <c r="N37" s="7"/>
      <c r="O37" s="7">
        <f>SUBTOTAL(9,O38:O53)</f>
        <v>0</v>
      </c>
      <c r="P37" s="7"/>
    </row>
    <row r="38" spans="1:17" outlineLevel="1" x14ac:dyDescent="0.25">
      <c r="A38">
        <v>30</v>
      </c>
      <c r="C38" s="16">
        <v>3.1</v>
      </c>
      <c r="D38" s="16" t="s">
        <v>35</v>
      </c>
      <c r="E38" s="16"/>
      <c r="F38" s="16"/>
      <c r="G38" s="16"/>
      <c r="H38" s="12"/>
      <c r="I38" s="12"/>
      <c r="J38" s="12"/>
      <c r="K38" s="12"/>
      <c r="L38" s="12"/>
      <c r="M38" s="12"/>
      <c r="N38" s="12"/>
      <c r="O38" s="12"/>
      <c r="P38" s="12"/>
      <c r="Q38" s="12"/>
    </row>
    <row r="39" spans="1:17" outlineLevel="1" x14ac:dyDescent="0.25">
      <c r="A39">
        <v>31</v>
      </c>
      <c r="C39" s="16">
        <v>3.2</v>
      </c>
      <c r="D39" s="16" t="s">
        <v>36</v>
      </c>
      <c r="E39" s="16"/>
      <c r="F39" s="16"/>
      <c r="G39" s="16"/>
      <c r="H39" s="12"/>
      <c r="I39" s="12"/>
      <c r="J39" s="12"/>
      <c r="K39" s="12"/>
      <c r="L39" s="12"/>
      <c r="M39" s="12"/>
      <c r="N39" s="12"/>
      <c r="O39" s="12"/>
      <c r="P39" s="12"/>
      <c r="Q39" s="12"/>
    </row>
    <row r="40" spans="1:17" outlineLevel="1" x14ac:dyDescent="0.25">
      <c r="A40">
        <v>32</v>
      </c>
      <c r="C40" s="16">
        <v>3.3</v>
      </c>
      <c r="D40" s="16" t="s">
        <v>37</v>
      </c>
      <c r="E40" s="16"/>
      <c r="F40" s="16"/>
      <c r="G40" s="16"/>
      <c r="H40" s="12"/>
      <c r="I40" s="12"/>
      <c r="J40" s="12"/>
      <c r="K40" s="12"/>
      <c r="L40" s="12"/>
      <c r="M40" s="12"/>
      <c r="N40" s="12"/>
      <c r="O40" s="12"/>
      <c r="P40" s="12"/>
      <c r="Q40" s="12"/>
    </row>
    <row r="41" spans="1:17" outlineLevel="1" x14ac:dyDescent="0.25">
      <c r="A41">
        <v>33</v>
      </c>
      <c r="C41" s="16">
        <v>3.4</v>
      </c>
      <c r="D41" s="16" t="s">
        <v>38</v>
      </c>
      <c r="E41" s="16"/>
      <c r="F41" s="16"/>
      <c r="G41" s="16"/>
      <c r="H41" s="12"/>
      <c r="I41" s="12"/>
      <c r="J41" s="12"/>
      <c r="K41" s="12"/>
      <c r="L41" s="12"/>
      <c r="M41" s="12"/>
      <c r="N41" s="12"/>
      <c r="O41" s="12"/>
      <c r="P41" s="12"/>
      <c r="Q41" s="12"/>
    </row>
    <row r="42" spans="1:17" outlineLevel="1" x14ac:dyDescent="0.25">
      <c r="A42">
        <v>34</v>
      </c>
      <c r="C42" s="16">
        <v>3.5</v>
      </c>
      <c r="D42" s="16" t="s">
        <v>39</v>
      </c>
      <c r="E42" s="16"/>
      <c r="F42" s="16"/>
      <c r="G42" s="16"/>
      <c r="H42" s="12"/>
      <c r="I42" s="12"/>
      <c r="J42" s="12"/>
      <c r="K42" s="12"/>
      <c r="L42" s="12"/>
      <c r="M42" s="12"/>
      <c r="N42" s="12"/>
      <c r="O42" s="12"/>
      <c r="P42" s="12"/>
      <c r="Q42" s="12"/>
    </row>
    <row r="43" spans="1:17" outlineLevel="1" x14ac:dyDescent="0.25">
      <c r="A43">
        <v>35</v>
      </c>
      <c r="C43" s="16">
        <v>3.6</v>
      </c>
      <c r="D43" s="16" t="s">
        <v>40</v>
      </c>
      <c r="E43" s="16"/>
      <c r="F43" s="16"/>
      <c r="G43" s="16"/>
      <c r="H43" s="12"/>
      <c r="I43" s="12"/>
      <c r="J43" s="12"/>
      <c r="K43" s="12"/>
      <c r="L43" s="12"/>
      <c r="M43" s="12"/>
      <c r="N43" s="12"/>
      <c r="O43" s="12"/>
      <c r="P43" s="12"/>
      <c r="Q43" s="12"/>
    </row>
    <row r="44" spans="1:17" outlineLevel="1" x14ac:dyDescent="0.25">
      <c r="A44">
        <v>36</v>
      </c>
      <c r="C44" s="16">
        <v>3.7</v>
      </c>
      <c r="D44" s="16" t="s">
        <v>41</v>
      </c>
      <c r="E44" s="16"/>
      <c r="F44" s="16"/>
      <c r="G44" s="16"/>
      <c r="H44" s="12"/>
      <c r="I44" s="12"/>
      <c r="J44" s="12"/>
      <c r="K44" s="12"/>
      <c r="L44" s="12"/>
      <c r="M44" s="12"/>
      <c r="N44" s="12"/>
      <c r="O44" s="12"/>
      <c r="P44" s="12"/>
      <c r="Q44" s="12"/>
    </row>
    <row r="45" spans="1:17" ht="26.4" outlineLevel="1" x14ac:dyDescent="0.25">
      <c r="A45">
        <v>37</v>
      </c>
      <c r="C45" s="16">
        <v>3.8</v>
      </c>
      <c r="D45" s="16" t="s">
        <v>42</v>
      </c>
      <c r="E45" s="16"/>
      <c r="F45" s="16"/>
      <c r="G45" s="16"/>
      <c r="H45" s="12"/>
      <c r="I45" s="12"/>
      <c r="J45" s="12"/>
      <c r="K45" s="12"/>
      <c r="L45" s="12"/>
      <c r="M45" s="12"/>
      <c r="N45" s="12"/>
      <c r="O45" s="12"/>
      <c r="P45" s="12"/>
      <c r="Q45" s="12"/>
    </row>
    <row r="46" spans="1:17" outlineLevel="1" x14ac:dyDescent="0.25">
      <c r="A46">
        <v>38</v>
      </c>
      <c r="C46" s="16">
        <v>3.9</v>
      </c>
      <c r="D46" s="16" t="s">
        <v>43</v>
      </c>
      <c r="E46" s="16"/>
      <c r="F46" s="16"/>
      <c r="G46" s="16"/>
      <c r="H46" s="12"/>
      <c r="I46" s="12"/>
      <c r="J46" s="12"/>
      <c r="K46" s="12"/>
      <c r="L46" s="12"/>
      <c r="M46" s="12"/>
      <c r="N46" s="12"/>
      <c r="O46" s="12"/>
      <c r="P46" s="12"/>
      <c r="Q46" s="12"/>
    </row>
    <row r="47" spans="1:17" outlineLevel="1" x14ac:dyDescent="0.25">
      <c r="A47">
        <v>39</v>
      </c>
      <c r="C47" s="16">
        <v>3.1</v>
      </c>
      <c r="D47" s="16" t="s">
        <v>44</v>
      </c>
      <c r="E47" s="16"/>
      <c r="F47" s="16"/>
      <c r="G47" s="16"/>
      <c r="H47" s="12"/>
      <c r="I47" s="12"/>
      <c r="J47" s="12"/>
      <c r="K47" s="12"/>
      <c r="L47" s="12"/>
      <c r="M47" s="12"/>
      <c r="N47" s="12"/>
      <c r="O47" s="12"/>
      <c r="P47" s="12"/>
      <c r="Q47" s="12"/>
    </row>
    <row r="48" spans="1:17" outlineLevel="1" x14ac:dyDescent="0.25">
      <c r="A48">
        <v>40</v>
      </c>
      <c r="C48" s="16">
        <v>3.11</v>
      </c>
      <c r="D48" s="16" t="s">
        <v>45</v>
      </c>
      <c r="E48" s="16"/>
      <c r="F48" s="16"/>
      <c r="G48" s="16"/>
      <c r="H48" s="12"/>
      <c r="I48" s="12"/>
      <c r="J48" s="12"/>
      <c r="K48" s="12"/>
      <c r="L48" s="12"/>
      <c r="M48" s="12"/>
      <c r="N48" s="12"/>
      <c r="O48" s="12"/>
      <c r="P48" s="12"/>
      <c r="Q48" s="12"/>
    </row>
    <row r="49" spans="1:17" outlineLevel="1" x14ac:dyDescent="0.25">
      <c r="A49">
        <v>41</v>
      </c>
      <c r="C49" s="16">
        <v>3.12</v>
      </c>
      <c r="D49" s="16" t="s">
        <v>46</v>
      </c>
      <c r="E49" s="16"/>
      <c r="F49" s="16"/>
      <c r="G49" s="16"/>
      <c r="H49" s="12"/>
      <c r="I49" s="12"/>
      <c r="J49" s="12"/>
      <c r="K49" s="12"/>
      <c r="L49" s="12"/>
      <c r="M49" s="12"/>
      <c r="N49" s="12"/>
      <c r="O49" s="12"/>
      <c r="P49" s="12"/>
      <c r="Q49" s="12"/>
    </row>
    <row r="50" spans="1:17" outlineLevel="1" x14ac:dyDescent="0.25">
      <c r="A50">
        <v>42</v>
      </c>
      <c r="C50" s="16">
        <v>3.13</v>
      </c>
      <c r="D50" s="16" t="s">
        <v>47</v>
      </c>
      <c r="E50" s="16"/>
      <c r="F50" s="16"/>
      <c r="G50" s="16"/>
      <c r="H50" s="12"/>
      <c r="I50" s="12"/>
      <c r="J50" s="12"/>
      <c r="K50" s="12"/>
      <c r="L50" s="12"/>
      <c r="M50" s="12"/>
      <c r="N50" s="12"/>
      <c r="O50" s="12"/>
      <c r="P50" s="12"/>
      <c r="Q50" s="12"/>
    </row>
    <row r="51" spans="1:17" ht="26.4" outlineLevel="1" x14ac:dyDescent="0.25">
      <c r="A51">
        <v>43</v>
      </c>
      <c r="C51" s="16">
        <v>3.14</v>
      </c>
      <c r="D51" s="16" t="s">
        <v>48</v>
      </c>
      <c r="E51" s="16"/>
      <c r="F51" s="16"/>
      <c r="G51" s="16"/>
      <c r="H51" s="12"/>
      <c r="I51" s="12"/>
      <c r="J51" s="12"/>
      <c r="K51" s="12"/>
      <c r="L51" s="12"/>
      <c r="M51" s="12"/>
      <c r="N51" s="12"/>
      <c r="O51" s="12"/>
      <c r="P51" s="12"/>
      <c r="Q51" s="12"/>
    </row>
    <row r="52" spans="1:17" outlineLevel="1" x14ac:dyDescent="0.25">
      <c r="A52">
        <v>44</v>
      </c>
      <c r="C52" s="16">
        <v>3.15</v>
      </c>
      <c r="D52" s="16" t="s">
        <v>49</v>
      </c>
      <c r="E52" s="16"/>
      <c r="F52" s="16"/>
      <c r="G52" s="16"/>
      <c r="H52" s="12"/>
      <c r="I52" s="12"/>
      <c r="J52" s="12"/>
      <c r="K52" s="12"/>
      <c r="L52" s="12"/>
      <c r="M52" s="12"/>
      <c r="N52" s="12"/>
      <c r="O52" s="12"/>
      <c r="P52" s="12"/>
      <c r="Q52" s="12"/>
    </row>
    <row r="53" spans="1:17" outlineLevel="1" x14ac:dyDescent="0.25">
      <c r="A53">
        <v>45</v>
      </c>
      <c r="C53" s="16">
        <v>3.16</v>
      </c>
      <c r="D53" s="16" t="s">
        <v>50</v>
      </c>
      <c r="E53" s="16"/>
      <c r="F53" s="16"/>
      <c r="G53" s="16"/>
      <c r="H53" s="12"/>
      <c r="I53" s="12"/>
      <c r="J53" s="12"/>
      <c r="K53" s="12"/>
      <c r="L53" s="12"/>
      <c r="M53" s="12"/>
      <c r="N53" s="12"/>
      <c r="O53" s="12"/>
      <c r="P53" s="12"/>
      <c r="Q53" s="12"/>
    </row>
    <row r="54" spans="1:17" x14ac:dyDescent="0.25">
      <c r="A54">
        <v>46</v>
      </c>
      <c r="B54" t="s">
        <v>3</v>
      </c>
      <c r="C54" s="16"/>
      <c r="D54" s="16"/>
      <c r="E54" s="16"/>
      <c r="F54" s="16"/>
      <c r="G54" s="16"/>
      <c r="H54" s="7">
        <f>SUBTOTAL(9,H55:H56)</f>
        <v>0</v>
      </c>
      <c r="I54" s="7"/>
      <c r="J54" s="7"/>
      <c r="K54" s="7"/>
      <c r="L54" s="7"/>
      <c r="M54" s="7"/>
      <c r="N54" s="7"/>
      <c r="O54" s="7">
        <f>SUBTOTAL(9,O55:O56)</f>
        <v>0</v>
      </c>
      <c r="P54" s="7"/>
    </row>
    <row r="55" spans="1:17" outlineLevel="1" x14ac:dyDescent="0.25">
      <c r="A55">
        <v>47</v>
      </c>
      <c r="C55" s="16">
        <v>4.0999999999999996</v>
      </c>
      <c r="D55" s="16" t="s">
        <v>51</v>
      </c>
      <c r="E55" s="16"/>
      <c r="F55" s="16"/>
      <c r="G55" s="16"/>
      <c r="H55" s="12"/>
      <c r="I55" s="12"/>
      <c r="J55" s="12"/>
      <c r="K55" s="12"/>
      <c r="L55" s="12"/>
      <c r="M55" s="12"/>
      <c r="N55" s="12"/>
      <c r="O55" s="12"/>
      <c r="P55" s="12"/>
      <c r="Q55" s="12"/>
    </row>
    <row r="56" spans="1:17" outlineLevel="1" x14ac:dyDescent="0.25">
      <c r="A56">
        <v>48</v>
      </c>
      <c r="C56" s="16">
        <v>4.2</v>
      </c>
      <c r="D56" s="16" t="s">
        <v>52</v>
      </c>
      <c r="E56" s="16"/>
      <c r="F56" s="16"/>
      <c r="G56" s="16"/>
      <c r="H56" s="12"/>
      <c r="I56" s="12"/>
      <c r="J56" s="12"/>
      <c r="K56" s="12"/>
      <c r="L56" s="12"/>
      <c r="M56" s="12"/>
      <c r="N56" s="12"/>
      <c r="O56" s="12"/>
      <c r="P56" s="12"/>
      <c r="Q56" s="12"/>
    </row>
    <row r="57" spans="1:17" x14ac:dyDescent="0.25">
      <c r="A57">
        <v>49</v>
      </c>
      <c r="B57" t="s">
        <v>6</v>
      </c>
      <c r="C57" s="16"/>
      <c r="D57" s="16"/>
      <c r="E57" s="16"/>
      <c r="F57" s="16"/>
      <c r="G57" s="16"/>
      <c r="H57" s="7">
        <f>SUBTOTAL(9,H58:H74)</f>
        <v>0</v>
      </c>
      <c r="I57" s="7"/>
      <c r="J57" s="7"/>
      <c r="K57" s="7"/>
      <c r="L57" s="7"/>
      <c r="M57" s="7"/>
      <c r="N57" s="7"/>
      <c r="O57" s="7">
        <f>SUBTOTAL(9,O58:O74)</f>
        <v>0</v>
      </c>
      <c r="P57" s="7"/>
    </row>
    <row r="58" spans="1:17" outlineLevel="1" x14ac:dyDescent="0.25">
      <c r="A58">
        <v>50</v>
      </c>
      <c r="C58" s="16">
        <v>5.0999999999999996</v>
      </c>
      <c r="D58" s="16" t="s">
        <v>53</v>
      </c>
      <c r="E58" s="16"/>
      <c r="F58" s="16"/>
      <c r="G58" s="16"/>
      <c r="H58" s="12"/>
      <c r="I58" s="12"/>
      <c r="J58" s="12"/>
      <c r="K58" s="12"/>
      <c r="L58" s="12"/>
      <c r="M58" s="12"/>
      <c r="N58" s="12"/>
      <c r="O58" s="12"/>
      <c r="P58" s="12"/>
      <c r="Q58" s="12"/>
    </row>
    <row r="59" spans="1:17" outlineLevel="1" x14ac:dyDescent="0.25">
      <c r="A59">
        <v>51</v>
      </c>
      <c r="C59" s="16">
        <v>5.2</v>
      </c>
      <c r="D59" s="16" t="s">
        <v>54</v>
      </c>
      <c r="E59" s="16"/>
      <c r="F59" s="16"/>
      <c r="G59" s="16"/>
      <c r="H59" s="12"/>
      <c r="I59" s="12"/>
      <c r="J59" s="12"/>
      <c r="K59" s="12"/>
      <c r="L59" s="12"/>
      <c r="M59" s="12"/>
      <c r="N59" s="12"/>
      <c r="O59" s="12"/>
      <c r="P59" s="12"/>
      <c r="Q59" s="12"/>
    </row>
    <row r="60" spans="1:17" outlineLevel="1" x14ac:dyDescent="0.25">
      <c r="A60">
        <v>52</v>
      </c>
      <c r="C60" s="16">
        <v>5.3</v>
      </c>
      <c r="D60" s="16" t="s">
        <v>55</v>
      </c>
      <c r="E60" s="16"/>
      <c r="F60" s="16"/>
      <c r="G60" s="16"/>
      <c r="H60" s="12"/>
      <c r="I60" s="12"/>
      <c r="J60" s="12"/>
      <c r="K60" s="12"/>
      <c r="L60" s="12"/>
      <c r="M60" s="12"/>
      <c r="N60" s="12"/>
      <c r="O60" s="12"/>
      <c r="P60" s="12"/>
      <c r="Q60" s="12"/>
    </row>
    <row r="61" spans="1:17" outlineLevel="1" x14ac:dyDescent="0.25">
      <c r="A61">
        <v>53</v>
      </c>
      <c r="C61" s="16">
        <v>5.4</v>
      </c>
      <c r="D61" s="16" t="s">
        <v>56</v>
      </c>
      <c r="E61" s="16"/>
      <c r="F61" s="16"/>
      <c r="G61" s="16"/>
      <c r="H61" s="12"/>
      <c r="I61" s="12"/>
      <c r="J61" s="12"/>
      <c r="K61" s="12"/>
      <c r="L61" s="12"/>
      <c r="M61" s="12"/>
      <c r="N61" s="12"/>
      <c r="O61" s="12"/>
      <c r="P61" s="12"/>
      <c r="Q61" s="12"/>
    </row>
    <row r="62" spans="1:17" outlineLevel="1" x14ac:dyDescent="0.25">
      <c r="A62">
        <v>54</v>
      </c>
      <c r="C62" s="16">
        <v>5.5</v>
      </c>
      <c r="D62" s="16" t="s">
        <v>57</v>
      </c>
      <c r="E62" s="16"/>
      <c r="F62" s="16"/>
      <c r="G62" s="16"/>
      <c r="H62" s="12"/>
      <c r="I62" s="12"/>
      <c r="J62" s="12"/>
      <c r="K62" s="12"/>
      <c r="L62" s="12"/>
      <c r="M62" s="12"/>
      <c r="N62" s="12"/>
      <c r="O62" s="12"/>
      <c r="P62" s="12"/>
      <c r="Q62" s="12"/>
    </row>
    <row r="63" spans="1:17" outlineLevel="1" x14ac:dyDescent="0.25">
      <c r="A63">
        <v>55</v>
      </c>
      <c r="C63" s="16">
        <v>5.6</v>
      </c>
      <c r="D63" s="16" t="s">
        <v>58</v>
      </c>
      <c r="E63" s="16"/>
      <c r="F63" s="16"/>
      <c r="G63" s="16"/>
      <c r="H63" s="12"/>
      <c r="I63" s="12"/>
      <c r="J63" s="12"/>
      <c r="K63" s="12"/>
      <c r="L63" s="12"/>
      <c r="M63" s="12"/>
      <c r="N63" s="12"/>
      <c r="O63" s="12"/>
      <c r="P63" s="12"/>
      <c r="Q63" s="12"/>
    </row>
    <row r="64" spans="1:17" outlineLevel="1" x14ac:dyDescent="0.25">
      <c r="A64">
        <v>56</v>
      </c>
      <c r="C64" s="16">
        <v>5.7</v>
      </c>
      <c r="D64" s="16" t="s">
        <v>59</v>
      </c>
      <c r="E64" s="16"/>
      <c r="F64" s="16"/>
      <c r="G64" s="16"/>
      <c r="H64" s="12"/>
      <c r="I64" s="12"/>
      <c r="J64" s="12"/>
      <c r="K64" s="12"/>
      <c r="L64" s="12"/>
      <c r="M64" s="12"/>
      <c r="N64" s="12"/>
      <c r="O64" s="12"/>
      <c r="P64" s="12"/>
      <c r="Q64" s="12"/>
    </row>
    <row r="65" spans="1:17" outlineLevel="1" x14ac:dyDescent="0.25">
      <c r="A65">
        <v>57</v>
      </c>
      <c r="C65" s="16">
        <v>5.8</v>
      </c>
      <c r="D65" s="16" t="s">
        <v>60</v>
      </c>
      <c r="E65" s="16"/>
      <c r="F65" s="16"/>
      <c r="G65" s="16"/>
      <c r="H65" s="12"/>
      <c r="I65" s="12"/>
      <c r="J65" s="12"/>
      <c r="K65" s="12"/>
      <c r="L65" s="12"/>
      <c r="M65" s="12"/>
      <c r="N65" s="12"/>
      <c r="O65" s="12"/>
      <c r="P65" s="12"/>
      <c r="Q65" s="12"/>
    </row>
    <row r="66" spans="1:17" outlineLevel="1" x14ac:dyDescent="0.25">
      <c r="A66">
        <v>58</v>
      </c>
      <c r="C66" s="16">
        <v>5.9</v>
      </c>
      <c r="D66" s="16" t="s">
        <v>61</v>
      </c>
      <c r="E66" s="16"/>
      <c r="F66" s="16"/>
      <c r="G66" s="16"/>
      <c r="H66" s="12"/>
      <c r="I66" s="12"/>
      <c r="J66" s="12"/>
      <c r="K66" s="12"/>
      <c r="L66" s="12"/>
      <c r="M66" s="12"/>
      <c r="N66" s="12"/>
      <c r="O66" s="12"/>
      <c r="P66" s="12"/>
      <c r="Q66" s="12"/>
    </row>
    <row r="67" spans="1:17" outlineLevel="1" x14ac:dyDescent="0.25">
      <c r="A67">
        <v>59</v>
      </c>
      <c r="C67" s="16">
        <v>5.0999999999999996</v>
      </c>
      <c r="D67" s="16" t="s">
        <v>62</v>
      </c>
      <c r="E67" s="16"/>
      <c r="F67" s="16"/>
      <c r="G67" s="16"/>
      <c r="H67" s="12"/>
      <c r="I67" s="12"/>
      <c r="J67" s="12"/>
      <c r="K67" s="12"/>
      <c r="L67" s="12"/>
      <c r="M67" s="12"/>
      <c r="N67" s="12"/>
      <c r="O67" s="12"/>
      <c r="P67" s="12"/>
      <c r="Q67" s="12"/>
    </row>
    <row r="68" spans="1:17" outlineLevel="1" x14ac:dyDescent="0.25">
      <c r="A68">
        <v>60</v>
      </c>
      <c r="C68" s="16">
        <v>5.1100000000000003</v>
      </c>
      <c r="D68" s="16" t="s">
        <v>63</v>
      </c>
      <c r="E68" s="16"/>
      <c r="F68" s="16"/>
      <c r="G68" s="16"/>
      <c r="H68" s="12"/>
      <c r="I68" s="12"/>
      <c r="J68" s="12"/>
      <c r="K68" s="12"/>
      <c r="L68" s="12"/>
      <c r="M68" s="12"/>
      <c r="N68" s="12"/>
      <c r="O68" s="12"/>
      <c r="P68" s="12"/>
      <c r="Q68" s="12"/>
    </row>
    <row r="69" spans="1:17" outlineLevel="1" x14ac:dyDescent="0.25">
      <c r="A69">
        <v>61</v>
      </c>
      <c r="C69" s="16">
        <v>5.12</v>
      </c>
      <c r="D69" s="16" t="s">
        <v>64</v>
      </c>
      <c r="E69" s="16"/>
      <c r="F69" s="16"/>
      <c r="G69" s="16"/>
      <c r="H69" s="12"/>
      <c r="I69" s="12"/>
      <c r="J69" s="12"/>
      <c r="K69" s="12"/>
      <c r="L69" s="12"/>
      <c r="M69" s="12"/>
      <c r="N69" s="12"/>
      <c r="O69" s="12"/>
      <c r="P69" s="12"/>
      <c r="Q69" s="12"/>
    </row>
    <row r="70" spans="1:17" outlineLevel="1" x14ac:dyDescent="0.25">
      <c r="A70">
        <v>62</v>
      </c>
      <c r="C70" s="16">
        <v>5.13</v>
      </c>
      <c r="D70" s="16" t="s">
        <v>65</v>
      </c>
      <c r="E70" s="16"/>
      <c r="F70" s="16"/>
      <c r="G70" s="16"/>
      <c r="H70" s="12"/>
      <c r="I70" s="12"/>
      <c r="J70" s="12"/>
      <c r="K70" s="12"/>
      <c r="L70" s="12"/>
      <c r="M70" s="12"/>
      <c r="N70" s="12"/>
      <c r="O70" s="12"/>
      <c r="P70" s="12"/>
      <c r="Q70" s="12"/>
    </row>
    <row r="71" spans="1:17" outlineLevel="1" x14ac:dyDescent="0.25">
      <c r="A71">
        <v>63</v>
      </c>
      <c r="C71" s="16">
        <v>5.14</v>
      </c>
      <c r="D71" s="16" t="s">
        <v>66</v>
      </c>
      <c r="E71" s="16"/>
      <c r="F71" s="16"/>
      <c r="G71" s="16"/>
      <c r="H71" s="12"/>
      <c r="I71" s="12"/>
      <c r="J71" s="12"/>
      <c r="K71" s="12"/>
      <c r="L71" s="12"/>
      <c r="M71" s="12"/>
      <c r="N71" s="12"/>
      <c r="O71" s="12"/>
      <c r="P71" s="12"/>
      <c r="Q71" s="12"/>
    </row>
    <row r="72" spans="1:17" outlineLevel="1" x14ac:dyDescent="0.25">
      <c r="A72">
        <v>64</v>
      </c>
      <c r="C72" s="16">
        <v>5.15</v>
      </c>
      <c r="D72" s="16" t="s">
        <v>67</v>
      </c>
      <c r="E72" s="16"/>
      <c r="F72" s="16"/>
      <c r="G72" s="16"/>
      <c r="H72" s="12"/>
      <c r="I72" s="12"/>
      <c r="J72" s="12"/>
      <c r="K72" s="12"/>
      <c r="L72" s="12"/>
      <c r="M72" s="12"/>
      <c r="N72" s="12"/>
      <c r="O72" s="12"/>
      <c r="P72" s="12"/>
      <c r="Q72" s="12"/>
    </row>
    <row r="73" spans="1:17" outlineLevel="1" x14ac:dyDescent="0.25">
      <c r="A73">
        <v>65</v>
      </c>
      <c r="C73" s="16">
        <v>5.16</v>
      </c>
      <c r="D73" s="16" t="s">
        <v>68</v>
      </c>
      <c r="E73" s="16"/>
      <c r="F73" s="16"/>
      <c r="G73" s="16"/>
      <c r="H73" s="12"/>
      <c r="I73" s="12"/>
      <c r="J73" s="12"/>
      <c r="K73" s="12"/>
      <c r="L73" s="12"/>
      <c r="M73" s="12"/>
      <c r="N73" s="12"/>
      <c r="O73" s="12"/>
      <c r="P73" s="12"/>
      <c r="Q73" s="12"/>
    </row>
    <row r="74" spans="1:17" outlineLevel="1" x14ac:dyDescent="0.25">
      <c r="A74">
        <v>66</v>
      </c>
      <c r="C74" s="16">
        <v>5.17</v>
      </c>
      <c r="D74" s="16" t="s">
        <v>69</v>
      </c>
      <c r="E74" s="16"/>
      <c r="F74" s="16"/>
      <c r="G74" s="16"/>
      <c r="H74" s="12"/>
      <c r="I74" s="12"/>
      <c r="J74" s="12"/>
      <c r="K74" s="12"/>
      <c r="L74" s="12"/>
      <c r="M74" s="12"/>
      <c r="N74" s="12"/>
      <c r="O74" s="12"/>
      <c r="P74" s="12"/>
      <c r="Q74" s="12"/>
    </row>
    <row r="75" spans="1:17" x14ac:dyDescent="0.25">
      <c r="A75">
        <v>67</v>
      </c>
      <c r="B75" t="s">
        <v>4</v>
      </c>
      <c r="C75" s="16"/>
      <c r="D75" s="16"/>
      <c r="E75" s="16"/>
      <c r="F75" s="16"/>
      <c r="G75" s="16"/>
      <c r="H75" s="7">
        <f>SUBTOTAL(9,H76)</f>
        <v>0</v>
      </c>
      <c r="I75" s="7"/>
      <c r="J75" s="7"/>
      <c r="K75" s="7"/>
      <c r="L75" s="7"/>
      <c r="M75" s="7"/>
      <c r="N75" s="7"/>
      <c r="O75" s="7">
        <f>SUBTOTAL(9,O76)</f>
        <v>0</v>
      </c>
      <c r="P75" s="7"/>
    </row>
    <row r="76" spans="1:17" outlineLevel="1" x14ac:dyDescent="0.25">
      <c r="A76">
        <v>68</v>
      </c>
      <c r="C76" s="16">
        <v>6.1</v>
      </c>
      <c r="D76" s="16" t="s">
        <v>70</v>
      </c>
      <c r="E76" s="16"/>
      <c r="F76" s="16"/>
      <c r="G76" s="16"/>
      <c r="H76" s="12"/>
      <c r="I76" s="12"/>
      <c r="J76" s="12"/>
      <c r="K76" s="12"/>
      <c r="L76" s="12"/>
      <c r="M76" s="12"/>
      <c r="N76" s="12"/>
      <c r="O76" s="12"/>
      <c r="P76" s="12"/>
      <c r="Q76" s="12"/>
    </row>
    <row r="77" spans="1:17" x14ac:dyDescent="0.25">
      <c r="A77">
        <v>69</v>
      </c>
      <c r="B77" t="s">
        <v>5</v>
      </c>
      <c r="C77" s="16"/>
      <c r="D77" s="16"/>
      <c r="E77" s="16"/>
      <c r="F77" s="16"/>
      <c r="G77" s="16"/>
      <c r="H77" s="7">
        <f>SUBTOTAL(9,H78:H81)</f>
        <v>0</v>
      </c>
      <c r="I77" s="7"/>
      <c r="J77" s="7"/>
      <c r="K77" s="7"/>
      <c r="L77" s="7"/>
      <c r="M77" s="7"/>
      <c r="N77" s="7"/>
      <c r="O77" s="7">
        <f>SUBTOTAL(9,O78:O81)</f>
        <v>0</v>
      </c>
      <c r="P77" s="7"/>
    </row>
    <row r="78" spans="1:17" outlineLevel="1" x14ac:dyDescent="0.25">
      <c r="A78">
        <v>70</v>
      </c>
      <c r="C78" s="16">
        <v>7.1</v>
      </c>
      <c r="D78" s="16" t="s">
        <v>71</v>
      </c>
      <c r="E78" s="16"/>
      <c r="F78" s="16"/>
      <c r="G78" s="16"/>
      <c r="H78" s="12"/>
      <c r="I78" s="12"/>
      <c r="J78" s="12"/>
      <c r="K78" s="12"/>
      <c r="L78" s="12"/>
      <c r="M78" s="12"/>
      <c r="N78" s="12"/>
      <c r="O78" s="12"/>
      <c r="P78" s="12"/>
      <c r="Q78" s="12"/>
    </row>
    <row r="79" spans="1:17" outlineLevel="1" x14ac:dyDescent="0.25">
      <c r="A79">
        <v>71</v>
      </c>
      <c r="C79" s="16">
        <v>7.2</v>
      </c>
      <c r="D79" s="16" t="s">
        <v>72</v>
      </c>
      <c r="E79" s="16"/>
      <c r="F79" s="16"/>
      <c r="G79" s="16"/>
      <c r="H79" s="12"/>
      <c r="I79" s="12"/>
      <c r="J79" s="12"/>
      <c r="K79" s="12"/>
      <c r="L79" s="12"/>
      <c r="M79" s="12"/>
      <c r="N79" s="12"/>
      <c r="O79" s="12"/>
      <c r="P79" s="12"/>
      <c r="Q79" s="12"/>
    </row>
    <row r="80" spans="1:17" outlineLevel="1" x14ac:dyDescent="0.25">
      <c r="A80">
        <v>72</v>
      </c>
      <c r="C80" s="16">
        <v>7.3</v>
      </c>
      <c r="D80" s="16" t="s">
        <v>73</v>
      </c>
      <c r="E80" s="16"/>
      <c r="F80" s="16"/>
      <c r="G80" s="16"/>
      <c r="H80" s="12"/>
      <c r="I80" s="12"/>
      <c r="J80" s="12"/>
      <c r="K80" s="12"/>
      <c r="L80" s="12"/>
      <c r="M80" s="12"/>
      <c r="N80" s="12"/>
      <c r="O80" s="12"/>
      <c r="P80" s="12"/>
      <c r="Q80" s="12"/>
    </row>
    <row r="81" spans="1:22" outlineLevel="1" x14ac:dyDescent="0.25">
      <c r="A81">
        <v>73</v>
      </c>
      <c r="C81" s="16">
        <v>7.4</v>
      </c>
      <c r="D81" s="16" t="s">
        <v>74</v>
      </c>
      <c r="E81" s="16"/>
      <c r="F81" s="16"/>
      <c r="G81" s="16"/>
      <c r="H81" s="12"/>
      <c r="I81" s="12"/>
      <c r="J81" s="12"/>
      <c r="K81" s="12"/>
      <c r="L81" s="12"/>
      <c r="M81" s="12"/>
      <c r="N81" s="12"/>
      <c r="O81" s="12"/>
      <c r="P81" s="12"/>
      <c r="Q81" s="12"/>
    </row>
    <row r="82" spans="1:22" x14ac:dyDescent="0.25">
      <c r="A82">
        <v>74</v>
      </c>
      <c r="B82" t="s">
        <v>80</v>
      </c>
      <c r="C82" s="16"/>
      <c r="D82" s="16"/>
      <c r="E82" s="16"/>
      <c r="F82" s="16"/>
      <c r="G82" s="16"/>
      <c r="H82" s="10">
        <f>SUM(H83)</f>
        <v>0</v>
      </c>
      <c r="I82" s="10"/>
      <c r="J82" s="10"/>
      <c r="K82" s="10"/>
      <c r="L82" s="10"/>
      <c r="M82" s="10"/>
      <c r="N82" s="10"/>
      <c r="O82" s="10">
        <f>SUBTOTAL(9,O83)</f>
        <v>0</v>
      </c>
      <c r="P82" s="10"/>
      <c r="Q82" s="9"/>
      <c r="V82" s="8"/>
    </row>
    <row r="83" spans="1:22" outlineLevel="1" x14ac:dyDescent="0.25">
      <c r="A83">
        <v>75</v>
      </c>
      <c r="C83" s="16">
        <v>8.1</v>
      </c>
      <c r="D83" s="16" t="s">
        <v>81</v>
      </c>
      <c r="E83" s="16"/>
      <c r="F83" s="16"/>
      <c r="G83" s="16"/>
      <c r="H83" s="12"/>
      <c r="I83" s="12"/>
      <c r="J83" s="12"/>
      <c r="K83" s="12"/>
      <c r="L83" s="12"/>
      <c r="M83" s="12"/>
      <c r="N83" s="12"/>
      <c r="O83" s="12">
        <f>O5-SUBTOTAL(9,O9:O81)</f>
        <v>0</v>
      </c>
      <c r="P83" s="12"/>
      <c r="Q83" s="12"/>
    </row>
    <row r="84" spans="1:22" x14ac:dyDescent="0.25">
      <c r="H84" s="11"/>
      <c r="I84" s="11"/>
      <c r="J84" s="11"/>
      <c r="K84" s="11"/>
      <c r="L84" s="11"/>
      <c r="M84" s="11"/>
      <c r="N84" s="11"/>
      <c r="O84" s="11"/>
      <c r="P84" s="21"/>
      <c r="Q84" s="9"/>
    </row>
    <row r="85" spans="1:22" ht="13.8" thickBot="1" x14ac:dyDescent="0.3">
      <c r="B85" s="15" t="s">
        <v>85</v>
      </c>
      <c r="H85" s="13">
        <f>SUBTOTAL(9,H9:H84)</f>
        <v>0</v>
      </c>
      <c r="I85" s="13"/>
      <c r="J85" s="13"/>
      <c r="K85" s="13"/>
      <c r="L85" s="13"/>
      <c r="M85" s="13"/>
      <c r="N85" s="13"/>
      <c r="O85" s="14">
        <f>SUBTOTAL(9,O9:O84)</f>
        <v>0</v>
      </c>
      <c r="P85" s="22"/>
      <c r="Q85" s="9"/>
    </row>
    <row r="86" spans="1:22" ht="13.8" thickTop="1" x14ac:dyDescent="0.25">
      <c r="H86" s="9" t="str">
        <f>IF(H85=H5,"","ERROR")</f>
        <v/>
      </c>
      <c r="I86" s="9"/>
      <c r="J86" s="9"/>
      <c r="K86" s="9"/>
      <c r="L86" s="9"/>
      <c r="M86" s="9"/>
      <c r="N86" s="9"/>
      <c r="O86" s="9"/>
      <c r="P86" s="9"/>
      <c r="Q86" s="9"/>
    </row>
    <row r="87" spans="1:22" x14ac:dyDescent="0.25">
      <c r="B87" t="s">
        <v>7</v>
      </c>
    </row>
    <row r="88" spans="1:22" x14ac:dyDescent="0.25">
      <c r="B88" t="s">
        <v>86</v>
      </c>
    </row>
    <row r="90" spans="1:22" x14ac:dyDescent="0.25">
      <c r="B90" t="s">
        <v>8</v>
      </c>
    </row>
    <row r="91" spans="1:22" x14ac:dyDescent="0.25">
      <c r="B91" t="s">
        <v>87</v>
      </c>
    </row>
  </sheetData>
  <autoFilter ref="B8:O8" xr:uid="{DF531669-78D3-467E-972C-163CFB82A3A9}">
    <filterColumn colId="1" showButton="0"/>
  </autoFilter>
  <mergeCells count="1">
    <mergeCell ref="C8:D8"/>
  </mergeCells>
  <pageMargins left="0.7" right="0.7" top="0.75" bottom="0.75" header="0.3" footer="0.3"/>
  <pageSetup scale="78" fitToHeight="0" orientation="landscape" r:id="rId1"/>
  <headerFooter>
    <oddFooter>&amp;L&amp;F&amp;R&amp;D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Spreadsheet Tool</vt:lpstr>
      <vt:lpstr>'Spreadsheet Tool'!Print_Area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Hedden, Dan</dc:creator>
  <cp:lastModifiedBy>Hedden, Dan</cp:lastModifiedBy>
  <cp:lastPrinted>2021-11-08T18:09:34Z</cp:lastPrinted>
  <dcterms:created xsi:type="dcterms:W3CDTF">2021-10-21T14:01:22Z</dcterms:created>
  <dcterms:modified xsi:type="dcterms:W3CDTF">2022-01-31T21:44:37Z</dcterms:modified>
</cp:coreProperties>
</file>